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ta-i\Desktop\20241115依頼分_ハイテック\"/>
    </mc:Choice>
  </mc:AlternateContent>
  <xr:revisionPtr revIDLastSave="0" documentId="13_ncr:1_{4F610AA1-5BBB-4D7D-8674-1838447ED3C8}" xr6:coauthVersionLast="47" xr6:coauthVersionMax="47" xr10:uidLastSave="{00000000-0000-0000-0000-000000000000}"/>
  <bookViews>
    <workbookView xWindow="-120" yWindow="-120" windowWidth="29040" windowHeight="15720" tabRatio="879" firstSheet="1" activeTab="2" xr2:uid="{00000000-000D-0000-FFFF-FFFF00000000}"/>
  </bookViews>
  <sheets>
    <sheet name="XXXXXX" sheetId="8" state="veryHidden" r:id="rId1"/>
    <sheet name="収入見込証明" sheetId="27" r:id="rId2"/>
    <sheet name="記入見本" sheetId="28" r:id="rId3"/>
  </sheets>
  <calcPr calcId="191029"/>
</workbook>
</file>

<file path=xl/calcChain.xml><?xml version="1.0" encoding="utf-8"?>
<calcChain xmlns="http://schemas.openxmlformats.org/spreadsheetml/2006/main">
  <c r="K23" i="28" l="1"/>
  <c r="G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23" i="28" s="1"/>
  <c r="M10" i="28"/>
  <c r="M9" i="28"/>
  <c r="M8" i="28"/>
  <c r="K23" i="27"/>
  <c r="K24" i="27" s="1"/>
  <c r="G23" i="27"/>
  <c r="G24" i="27" s="1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8" i="27"/>
  <c r="M23" i="27" s="1"/>
  <c r="M24" i="27" s="1"/>
  <c r="P24" i="27" l="1"/>
</calcChain>
</file>

<file path=xl/sharedStrings.xml><?xml version="1.0" encoding="utf-8"?>
<sst xmlns="http://schemas.openxmlformats.org/spreadsheetml/2006/main" count="305" uniqueCount="29">
  <si>
    <t>円</t>
    <rPh sb="0" eb="1">
      <t>エン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</si>
  <si>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</si>
  <si>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</si>
  <si>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収入見込証明書</t>
    <rPh sb="0" eb="2">
      <t>シュウニュウ</t>
    </rPh>
    <rPh sb="2" eb="4">
      <t>ミコ</t>
    </rPh>
    <rPh sb="4" eb="7">
      <t>ショウメイショ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</si>
  <si>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</si>
  <si>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</si>
  <si>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雇用年月日</t>
    <rPh sb="0" eb="2">
      <t>コヨウ</t>
    </rPh>
    <rPh sb="2" eb="5">
      <t>ネンガッピ</t>
    </rPh>
    <phoneticPr fontId="1"/>
  </si>
  <si>
    <t>月</t>
    <rPh sb="0" eb="1">
      <t>ガツ</t>
    </rPh>
    <phoneticPr fontId="1"/>
  </si>
  <si>
    <t>支給年月日</t>
    <rPh sb="0" eb="5">
      <t>シキュウネンガッピ</t>
    </rPh>
    <phoneticPr fontId="1"/>
  </si>
  <si>
    <t>給与</t>
    <rPh sb="0" eb="2">
      <t>キュウヨ</t>
    </rPh>
    <phoneticPr fontId="1"/>
  </si>
  <si>
    <t>賞与</t>
    <rPh sb="0" eb="2">
      <t>ショウヨ</t>
    </rPh>
    <phoneticPr fontId="1"/>
  </si>
  <si>
    <t>通勤費</t>
    <rPh sb="0" eb="3">
      <t>ツウキンヒ</t>
    </rPh>
    <phoneticPr fontId="1"/>
  </si>
  <si>
    <t>種別</t>
    <rPh sb="0" eb="2">
      <t>シュベツ</t>
    </rPh>
    <phoneticPr fontId="1"/>
  </si>
  <si>
    <t>給与額</t>
    <rPh sb="0" eb="3">
      <t>キュウヨガク</t>
    </rPh>
    <phoneticPr fontId="1"/>
  </si>
  <si>
    <t>令和</t>
    <rPh sb="0" eb="2">
      <t>レイワ</t>
    </rPh>
    <phoneticPr fontId="1"/>
  </si>
  <si>
    <t>合計</t>
    <rPh sb="0" eb="2">
      <t>ゴウケイ</t>
    </rPh>
    <phoneticPr fontId="1"/>
  </si>
  <si>
    <t>給与＋通勤費</t>
    <rPh sb="0" eb="2">
      <t>キュウヨ</t>
    </rPh>
    <rPh sb="3" eb="6">
      <t>ツウキンヒ</t>
    </rPh>
    <phoneticPr fontId="1"/>
  </si>
  <si>
    <t>上記の通り、年間の収入見込額を証明いたします。</t>
    <rPh sb="0" eb="2">
      <t>ジョウキ</t>
    </rPh>
    <rPh sb="3" eb="4">
      <t>トオ</t>
    </rPh>
    <rPh sb="6" eb="8">
      <t>ネンカン</t>
    </rPh>
    <rPh sb="9" eb="13">
      <t>シュウニュウミコミ</t>
    </rPh>
    <rPh sb="13" eb="14">
      <t>ガク</t>
    </rPh>
    <rPh sb="15" eb="17">
      <t>ショウメイ</t>
    </rPh>
    <phoneticPr fontId="1"/>
  </si>
  <si>
    <t>三井ハイテック健康保険組合　殿</t>
    <rPh sb="0" eb="2">
      <t>ミツイ</t>
    </rPh>
    <rPh sb="7" eb="9">
      <t>ケンコウ</t>
    </rPh>
    <rPh sb="9" eb="13">
      <t>ホケンクミアイ</t>
    </rPh>
    <rPh sb="14" eb="15">
      <t>ドノ</t>
    </rPh>
    <phoneticPr fontId="1"/>
  </si>
  <si>
    <t>事業所所在地：</t>
    <rPh sb="0" eb="6">
      <t>ジギョウショショザイチ</t>
    </rPh>
    <phoneticPr fontId="1"/>
  </si>
  <si>
    <t>事業所名称　：</t>
    <rPh sb="0" eb="3">
      <t>ジギョウショ</t>
    </rPh>
    <rPh sb="3" eb="5">
      <t>メイショウ</t>
    </rPh>
    <phoneticPr fontId="1"/>
  </si>
  <si>
    <t>事業主氏名　：</t>
    <rPh sb="0" eb="3">
      <t>ジギョウヌシ</t>
    </rPh>
    <rPh sb="3" eb="5">
      <t>シメイ</t>
    </rPh>
    <phoneticPr fontId="1"/>
  </si>
  <si>
    <t>電話番号　　：</t>
    <rPh sb="0" eb="4">
      <t>デンワバンゴウ</t>
    </rPh>
    <phoneticPr fontId="1"/>
  </si>
  <si>
    <t>㊞</t>
  </si>
  <si>
    <t>八幡西区〇〇町〇丁目△－△</t>
    <rPh sb="0" eb="4">
      <t>ヤハタニシク</t>
    </rPh>
    <rPh sb="6" eb="7">
      <t>マチ</t>
    </rPh>
    <rPh sb="8" eb="10">
      <t>チョウメ</t>
    </rPh>
    <phoneticPr fontId="1"/>
  </si>
  <si>
    <t>※１年間分の支給見込額をすべて記入してください。</t>
    <rPh sb="2" eb="4">
      <t>ネンカン</t>
    </rPh>
    <rPh sb="4" eb="5">
      <t>ブン</t>
    </rPh>
    <rPh sb="6" eb="8">
      <t>シキュウ</t>
    </rPh>
    <rPh sb="8" eb="10">
      <t>ミコ</t>
    </rPh>
    <rPh sb="10" eb="11">
      <t>ガク</t>
    </rPh>
    <rPh sb="15" eb="17">
      <t>キニュウ</t>
    </rPh>
    <phoneticPr fontId="1"/>
  </si>
  <si>
    <t>（採用日または雇用形態が変更になった日）</t>
    <rPh sb="1" eb="3">
      <t>サイヨウ</t>
    </rPh>
    <rPh sb="3" eb="4">
      <t>ヒ</t>
    </rPh>
    <rPh sb="7" eb="11">
      <t>コヨウケイタイ</t>
    </rPh>
    <rPh sb="12" eb="14">
      <t>ヘンコウ</t>
    </rPh>
    <rPh sb="18" eb="19">
      <t>ヒ</t>
    </rPh>
    <phoneticPr fontId="1"/>
  </si>
  <si>
    <t>健保　花子</t>
    <rPh sb="0" eb="2">
      <t>ケンポ</t>
    </rPh>
    <rPh sb="3" eb="5">
      <t>ハナコ</t>
    </rPh>
    <phoneticPr fontId="1"/>
  </si>
  <si>
    <t>2024.12改訂</t>
    <rPh sb="7" eb="9">
      <t>カイテイ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</si>
</sst>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7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38" fontId="3" fillId="0" borderId="2" xfId="0" applyNumberFormat="1" applyFont="1" applyBorder="1"/>
    <xf numFmtId="0" fontId="3" fillId="0" borderId="11" xfId="0" applyFont="1" applyBorder="1" applyAlignment="1">
      <alignment horizontal="center"/>
    </xf>
    <xf numFmtId="38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38" fontId="6" fillId="0" borderId="7" xfId="1" applyFont="1" applyBorder="1" applyAlignment="1">
      <alignment horizontal="center"/>
    </xf>
    <xf numFmtId="38" fontId="6" fillId="0" borderId="2" xfId="0" applyNumberFormat="1" applyFont="1" applyBorder="1"/>
    <xf numFmtId="38" fontId="6" fillId="0" borderId="2" xfId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8" fontId="3" fillId="0" borderId="9" xfId="0" applyNumberFormat="1" applyFont="1" applyBorder="1"/>
    <xf numFmtId="0" fontId="3" fillId="0" borderId="10" xfId="0" applyFont="1" applyBorder="1"/>
    <xf numFmtId="38" fontId="3" fillId="0" borderId="7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38" fontId="3" fillId="0" borderId="7" xfId="1" applyFont="1" applyBorder="1" applyAlignment="1"/>
    <xf numFmtId="38" fontId="3" fillId="0" borderId="2" xfId="1" applyFont="1" applyBorder="1" applyAlignment="1"/>
    <xf numFmtId="38" fontId="3" fillId="0" borderId="4" xfId="1" applyFont="1" applyBorder="1" applyAlignment="1"/>
    <xf numFmtId="38" fontId="3" fillId="0" borderId="5" xfId="1" applyFont="1" applyBorder="1" applyAlignment="1"/>
    <xf numFmtId="0" fontId="3" fillId="0" borderId="3" xfId="0" applyFont="1" applyBorder="1" applyAlignment="1">
      <alignment horizontal="center"/>
    </xf>
    <xf numFmtId="38" fontId="6" fillId="0" borderId="15" xfId="1" applyFont="1" applyBorder="1" applyAlignment="1"/>
    <xf numFmtId="38" fontId="6" fillId="0" borderId="2" xfId="1" applyFont="1" applyBorder="1" applyAlignment="1"/>
    <xf numFmtId="38" fontId="6" fillId="0" borderId="17" xfId="1" applyFont="1" applyBorder="1" applyAlignment="1"/>
    <xf numFmtId="38" fontId="6" fillId="0" borderId="5" xfId="1" applyFont="1" applyBorder="1" applyAlignment="1"/>
    <xf numFmtId="38" fontId="5" fillId="0" borderId="19" xfId="0" applyNumberFormat="1" applyFont="1" applyBorder="1"/>
    <xf numFmtId="0" fontId="5" fillId="0" borderId="20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24</xdr:row>
      <xdr:rowOff>9525</xdr:rowOff>
    </xdr:from>
    <xdr:to>
      <xdr:col>16</xdr:col>
      <xdr:colOff>133350</xdr:colOff>
      <xdr:row>24</xdr:row>
      <xdr:rowOff>304800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33775" y="7410450"/>
          <a:ext cx="2466975" cy="295275"/>
        </a:xfrm>
        <a:prstGeom prst="wedgeRectCallout">
          <a:avLst>
            <a:gd name="adj1" fmla="val 37853"/>
            <a:gd name="adj2" fmla="val -117265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赤になったら扶養不可となります。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7</xdr:row>
      <xdr:rowOff>19050</xdr:rowOff>
    </xdr:from>
    <xdr:to>
      <xdr:col>8</xdr:col>
      <xdr:colOff>447675</xdr:colOff>
      <xdr:row>7</xdr:row>
      <xdr:rowOff>295275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952750" y="2219325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57150</xdr:colOff>
      <xdr:row>8</xdr:row>
      <xdr:rowOff>9525</xdr:rowOff>
    </xdr:from>
    <xdr:to>
      <xdr:col>8</xdr:col>
      <xdr:colOff>476250</xdr:colOff>
      <xdr:row>8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981325" y="2524125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9</xdr:row>
      <xdr:rowOff>38100</xdr:rowOff>
    </xdr:from>
    <xdr:to>
      <xdr:col>8</xdr:col>
      <xdr:colOff>457200</xdr:colOff>
      <xdr:row>10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962275" y="2867025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10</xdr:row>
      <xdr:rowOff>47625</xdr:rowOff>
    </xdr:from>
    <xdr:to>
      <xdr:col>8</xdr:col>
      <xdr:colOff>457200</xdr:colOff>
      <xdr:row>11</xdr:row>
      <xdr:rowOff>9525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962275" y="3190875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12</xdr:row>
      <xdr:rowOff>38100</xdr:rowOff>
    </xdr:from>
    <xdr:to>
      <xdr:col>8</xdr:col>
      <xdr:colOff>476250</xdr:colOff>
      <xdr:row>13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981325" y="3810000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13</xdr:row>
      <xdr:rowOff>0</xdr:rowOff>
    </xdr:from>
    <xdr:to>
      <xdr:col>8</xdr:col>
      <xdr:colOff>476250</xdr:colOff>
      <xdr:row>13</xdr:row>
      <xdr:rowOff>276225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981325" y="4086225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</xdr:colOff>
      <xdr:row>14</xdr:row>
      <xdr:rowOff>9525</xdr:rowOff>
    </xdr:from>
    <xdr:to>
      <xdr:col>8</xdr:col>
      <xdr:colOff>457200</xdr:colOff>
      <xdr:row>14</xdr:row>
      <xdr:rowOff>285750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962275" y="4410075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11</xdr:row>
      <xdr:rowOff>28575</xdr:rowOff>
    </xdr:from>
    <xdr:to>
      <xdr:col>8</xdr:col>
      <xdr:colOff>438150</xdr:colOff>
      <xdr:row>11</xdr:row>
      <xdr:rowOff>304800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943225" y="3486150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16</xdr:row>
      <xdr:rowOff>57150</xdr:rowOff>
    </xdr:from>
    <xdr:to>
      <xdr:col>8</xdr:col>
      <xdr:colOff>438150</xdr:colOff>
      <xdr:row>17</xdr:row>
      <xdr:rowOff>19050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943225" y="5086350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17</xdr:row>
      <xdr:rowOff>47625</xdr:rowOff>
    </xdr:from>
    <xdr:to>
      <xdr:col>8</xdr:col>
      <xdr:colOff>447675</xdr:colOff>
      <xdr:row>18</xdr:row>
      <xdr:rowOff>9525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952750" y="5391150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15</xdr:row>
      <xdr:rowOff>28575</xdr:rowOff>
    </xdr:from>
    <xdr:to>
      <xdr:col>9</xdr:col>
      <xdr:colOff>0</xdr:colOff>
      <xdr:row>15</xdr:row>
      <xdr:rowOff>304800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990850" y="4743450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18</xdr:row>
      <xdr:rowOff>9525</xdr:rowOff>
    </xdr:from>
    <xdr:to>
      <xdr:col>8</xdr:col>
      <xdr:colOff>447675</xdr:colOff>
      <xdr:row>18</xdr:row>
      <xdr:rowOff>285750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952750" y="5667375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</xdr:colOff>
      <xdr:row>19</xdr:row>
      <xdr:rowOff>28575</xdr:rowOff>
    </xdr:from>
    <xdr:to>
      <xdr:col>8</xdr:col>
      <xdr:colOff>438150</xdr:colOff>
      <xdr:row>19</xdr:row>
      <xdr:rowOff>304800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943225" y="6000750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20</xdr:row>
      <xdr:rowOff>38100</xdr:rowOff>
    </xdr:from>
    <xdr:to>
      <xdr:col>9</xdr:col>
      <xdr:colOff>476250</xdr:colOff>
      <xdr:row>21</xdr:row>
      <xdr:rowOff>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467100" y="6324600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21</xdr:row>
      <xdr:rowOff>19050</xdr:rowOff>
    </xdr:from>
    <xdr:to>
      <xdr:col>9</xdr:col>
      <xdr:colOff>466725</xdr:colOff>
      <xdr:row>21</xdr:row>
      <xdr:rowOff>295275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3457575" y="6619875"/>
          <a:ext cx="41910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459105</xdr:colOff>
      <xdr:row>23</xdr:row>
      <xdr:rowOff>203835</xdr:rowOff>
    </xdr:from>
    <xdr:to>
      <xdr:col>16</xdr:col>
      <xdr:colOff>106680</xdr:colOff>
      <xdr:row>24</xdr:row>
      <xdr:rowOff>213360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028825" y="7389495"/>
          <a:ext cx="3617595" cy="321945"/>
        </a:xfrm>
        <a:prstGeom prst="wedgeRectCallout">
          <a:avLst>
            <a:gd name="adj1" fmla="val 24195"/>
            <a:gd name="adj2" fmla="val -11131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1,300,000</a:t>
          </a:r>
          <a:r>
            <a:rPr kumimoji="1" lang="ja-JP" altLang="en-US" sz="1100">
              <a:solidFill>
                <a:srgbClr val="FF0000"/>
              </a:solidFill>
            </a:rPr>
            <a:t>円を超えたら赤になり、扶養不可となります。</a:t>
          </a:r>
        </a:p>
      </xdr:txBody>
    </xdr:sp>
    <xdr:clientData/>
  </xdr:twoCellAnchor>
  <xdr:twoCellAnchor>
    <xdr:from>
      <xdr:col>8</xdr:col>
      <xdr:colOff>161925</xdr:colOff>
      <xdr:row>28</xdr:row>
      <xdr:rowOff>272415</xdr:rowOff>
    </xdr:from>
    <xdr:to>
      <xdr:col>13</xdr:col>
      <xdr:colOff>0</xdr:colOff>
      <xdr:row>31</xdr:row>
      <xdr:rowOff>30480</xdr:rowOff>
    </xdr:to>
    <xdr:sp macro="" textlink="">
      <xdr:nvSpPr>
        <xdr:cNvPr id="18" name="四角形吹き出し 16">
          <a:extLst>
            <a:ext uri="{FF2B5EF4-FFF2-40B4-BE49-F238E27FC236}">
              <a16:creationId xmlns:a16="http://schemas.microsoft.com/office/drawing/2014/main" id="{FE6FCA8B-1836-9985-79A2-3288505B5741}"/>
            </a:ext>
          </a:extLst>
        </xdr:cNvPr>
        <xdr:cNvSpPr/>
      </xdr:nvSpPr>
      <xdr:spPr>
        <a:xfrm>
          <a:off x="2737485" y="8928735"/>
          <a:ext cx="2047875" cy="695325"/>
        </a:xfrm>
        <a:prstGeom prst="wedgeRectCallout">
          <a:avLst>
            <a:gd name="adj1" fmla="val 69432"/>
            <a:gd name="adj2" fmla="val 30253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お勤め先（給料支払元）に証明してもらってください。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事業所印必須です。</a:t>
          </a:r>
        </a:p>
      </xdr:txBody>
    </xdr:sp>
    <xdr:clientData/>
  </xdr:twoCellAnchor>
  <xdr:twoCellAnchor>
    <xdr:from>
      <xdr:col>10</xdr:col>
      <xdr:colOff>70485</xdr:colOff>
      <xdr:row>4</xdr:row>
      <xdr:rowOff>53341</xdr:rowOff>
    </xdr:from>
    <xdr:to>
      <xdr:col>13</xdr:col>
      <xdr:colOff>175260</xdr:colOff>
      <xdr:row>5</xdr:row>
      <xdr:rowOff>297180</xdr:rowOff>
    </xdr:to>
    <xdr:sp macro="" textlink="">
      <xdr:nvSpPr>
        <xdr:cNvPr id="20" name="四角形吹き出し 16">
          <a:extLst>
            <a:ext uri="{FF2B5EF4-FFF2-40B4-BE49-F238E27FC236}">
              <a16:creationId xmlns:a16="http://schemas.microsoft.com/office/drawing/2014/main" id="{E67EA368-5C01-FE7C-6133-E1C2066C3FB5}"/>
            </a:ext>
          </a:extLst>
        </xdr:cNvPr>
        <xdr:cNvSpPr/>
      </xdr:nvSpPr>
      <xdr:spPr>
        <a:xfrm>
          <a:off x="3514725" y="1303021"/>
          <a:ext cx="1445895" cy="556259"/>
        </a:xfrm>
        <a:prstGeom prst="wedgeRectCallout">
          <a:avLst>
            <a:gd name="adj1" fmla="val 36587"/>
            <a:gd name="adj2" fmla="val 11044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赤枠は自動計算で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SheetLayoutView="4"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37"/>
  <sheetViews>
    <sheetView showGridLines="0" showZeros="0" workbookViewId="0">
      <selection activeCell="C3" sqref="C3"/>
    </sheetView>
  </sheetViews>
  <sheetFormatPr defaultColWidth="9" defaultRowHeight="16.5" x14ac:dyDescent="0.4"/>
  <cols>
    <col min="1" max="1" width="2.125" style="1" customWidth="1"/>
    <col min="2" max="2" width="6.375" style="1" customWidth="1"/>
    <col min="3" max="6" width="3.625" style="1" customWidth="1"/>
    <col min="7" max="7" width="10.625" style="1" customWidth="1"/>
    <col min="8" max="8" width="3.625" style="1" customWidth="1"/>
    <col min="9" max="10" width="6.375" style="1" customWidth="1"/>
    <col min="11" max="11" width="9.25" style="1" customWidth="1"/>
    <col min="12" max="13" width="4.5" style="1" customWidth="1"/>
    <col min="14" max="19" width="3.625" style="1" customWidth="1"/>
    <col min="20" max="16384" width="9" style="1"/>
  </cols>
  <sheetData>
    <row r="1" spans="2:18" ht="24.95" customHeight="1" x14ac:dyDescent="0.55000000000000004">
      <c r="H1" s="2" t="s">
        <v>3</v>
      </c>
    </row>
    <row r="2" spans="2:18" ht="24.95" customHeight="1" x14ac:dyDescent="0.4"/>
    <row r="3" spans="2:18" ht="24.95" customHeight="1" x14ac:dyDescent="0.4">
      <c r="B3" s="3" t="s">
        <v>4</v>
      </c>
      <c r="C3" s="3"/>
      <c r="D3" s="3"/>
      <c r="E3" s="3"/>
      <c r="F3" s="3"/>
      <c r="G3" s="3"/>
      <c r="H3" s="3"/>
      <c r="K3" s="3" t="s">
        <v>6</v>
      </c>
      <c r="L3" s="3"/>
      <c r="M3" s="3"/>
      <c r="N3" s="5" t="s">
        <v>1</v>
      </c>
      <c r="O3" s="3"/>
      <c r="P3" s="5" t="s">
        <v>7</v>
      </c>
      <c r="Q3" s="3"/>
      <c r="R3" s="5" t="s">
        <v>2</v>
      </c>
    </row>
    <row r="4" spans="2:18" ht="24.95" customHeight="1" x14ac:dyDescent="0.4">
      <c r="B4" s="4" t="s">
        <v>5</v>
      </c>
      <c r="C4" s="4"/>
      <c r="D4" s="4"/>
      <c r="E4" s="4"/>
      <c r="F4" s="4"/>
      <c r="G4" s="4"/>
      <c r="H4" s="4"/>
      <c r="K4" s="1" t="s">
        <v>26</v>
      </c>
    </row>
    <row r="5" spans="2:18" ht="24.95" customHeight="1" x14ac:dyDescent="0.4"/>
    <row r="6" spans="2:18" ht="24.95" customHeight="1" x14ac:dyDescent="0.4">
      <c r="B6" s="1" t="s">
        <v>25</v>
      </c>
    </row>
    <row r="7" spans="2:18" ht="24.95" customHeight="1" x14ac:dyDescent="0.4">
      <c r="B7" s="39" t="s">
        <v>8</v>
      </c>
      <c r="C7" s="39"/>
      <c r="D7" s="39"/>
      <c r="E7" s="39"/>
      <c r="F7" s="28"/>
      <c r="G7" s="39" t="s">
        <v>13</v>
      </c>
      <c r="H7" s="39"/>
      <c r="I7" s="39" t="s">
        <v>12</v>
      </c>
      <c r="J7" s="39"/>
      <c r="K7" s="30" t="s">
        <v>11</v>
      </c>
      <c r="L7" s="28"/>
      <c r="M7" s="39" t="s">
        <v>16</v>
      </c>
      <c r="N7" s="39"/>
      <c r="O7" s="39"/>
      <c r="P7" s="39"/>
      <c r="Q7" s="39"/>
    </row>
    <row r="8" spans="2:18" ht="24.95" customHeight="1" x14ac:dyDescent="0.4">
      <c r="B8" s="9" t="s">
        <v>14</v>
      </c>
      <c r="C8" s="4"/>
      <c r="D8" s="7" t="s">
        <v>1</v>
      </c>
      <c r="E8" s="4"/>
      <c r="F8" s="4" t="s">
        <v>7</v>
      </c>
      <c r="G8" s="11"/>
      <c r="H8" s="8" t="s">
        <v>0</v>
      </c>
      <c r="I8" s="9" t="s">
        <v>9</v>
      </c>
      <c r="J8" s="8" t="s">
        <v>10</v>
      </c>
      <c r="K8" s="10"/>
      <c r="L8" s="7" t="s">
        <v>0</v>
      </c>
      <c r="M8" s="35">
        <f>G8+K8</f>
        <v>0</v>
      </c>
      <c r="N8" s="36"/>
      <c r="O8" s="36"/>
      <c r="P8" s="36"/>
      <c r="Q8" s="8" t="s">
        <v>0</v>
      </c>
    </row>
    <row r="9" spans="2:18" ht="24.95" customHeight="1" x14ac:dyDescent="0.4">
      <c r="B9" s="9" t="s">
        <v>14</v>
      </c>
      <c r="C9" s="4"/>
      <c r="D9" s="7" t="s">
        <v>1</v>
      </c>
      <c r="E9" s="4"/>
      <c r="F9" s="4" t="s">
        <v>7</v>
      </c>
      <c r="G9" s="11"/>
      <c r="H9" s="8" t="s">
        <v>0</v>
      </c>
      <c r="I9" s="9" t="s">
        <v>9</v>
      </c>
      <c r="J9" s="8" t="s">
        <v>10</v>
      </c>
      <c r="K9" s="10"/>
      <c r="L9" s="7" t="s">
        <v>0</v>
      </c>
      <c r="M9" s="35">
        <f t="shared" ref="M9:M22" si="0">G9+K9</f>
        <v>0</v>
      </c>
      <c r="N9" s="36"/>
      <c r="O9" s="36"/>
      <c r="P9" s="36"/>
      <c r="Q9" s="8" t="s">
        <v>0</v>
      </c>
    </row>
    <row r="10" spans="2:18" ht="24.95" customHeight="1" x14ac:dyDescent="0.4">
      <c r="B10" s="9" t="s">
        <v>14</v>
      </c>
      <c r="C10" s="4"/>
      <c r="D10" s="7" t="s">
        <v>1</v>
      </c>
      <c r="E10" s="4"/>
      <c r="F10" s="4" t="s">
        <v>7</v>
      </c>
      <c r="G10" s="11"/>
      <c r="H10" s="8" t="s">
        <v>0</v>
      </c>
      <c r="I10" s="9" t="s">
        <v>9</v>
      </c>
      <c r="J10" s="8" t="s">
        <v>10</v>
      </c>
      <c r="K10" s="10"/>
      <c r="L10" s="7" t="s">
        <v>0</v>
      </c>
      <c r="M10" s="35">
        <f t="shared" si="0"/>
        <v>0</v>
      </c>
      <c r="N10" s="36"/>
      <c r="O10" s="36"/>
      <c r="P10" s="36"/>
      <c r="Q10" s="8" t="s">
        <v>0</v>
      </c>
    </row>
    <row r="11" spans="2:18" ht="24.95" customHeight="1" x14ac:dyDescent="0.4">
      <c r="B11" s="9" t="s">
        <v>14</v>
      </c>
      <c r="C11" s="4"/>
      <c r="D11" s="7" t="s">
        <v>1</v>
      </c>
      <c r="E11" s="4"/>
      <c r="F11" s="4" t="s">
        <v>7</v>
      </c>
      <c r="G11" s="11"/>
      <c r="H11" s="8" t="s">
        <v>0</v>
      </c>
      <c r="I11" s="9" t="s">
        <v>9</v>
      </c>
      <c r="J11" s="8" t="s">
        <v>10</v>
      </c>
      <c r="K11" s="10"/>
      <c r="L11" s="7" t="s">
        <v>0</v>
      </c>
      <c r="M11" s="35">
        <f t="shared" si="0"/>
        <v>0</v>
      </c>
      <c r="N11" s="36"/>
      <c r="O11" s="36"/>
      <c r="P11" s="36"/>
      <c r="Q11" s="8" t="s">
        <v>0</v>
      </c>
    </row>
    <row r="12" spans="2:18" ht="24.95" customHeight="1" x14ac:dyDescent="0.4">
      <c r="B12" s="9" t="s">
        <v>14</v>
      </c>
      <c r="C12" s="4"/>
      <c r="D12" s="7" t="s">
        <v>1</v>
      </c>
      <c r="E12" s="4"/>
      <c r="F12" s="4" t="s">
        <v>7</v>
      </c>
      <c r="G12" s="11"/>
      <c r="H12" s="8" t="s">
        <v>0</v>
      </c>
      <c r="I12" s="9" t="s">
        <v>9</v>
      </c>
      <c r="J12" s="8" t="s">
        <v>10</v>
      </c>
      <c r="K12" s="10"/>
      <c r="L12" s="7" t="s">
        <v>0</v>
      </c>
      <c r="M12" s="35">
        <f t="shared" si="0"/>
        <v>0</v>
      </c>
      <c r="N12" s="36"/>
      <c r="O12" s="36"/>
      <c r="P12" s="36"/>
      <c r="Q12" s="8" t="s">
        <v>0</v>
      </c>
    </row>
    <row r="13" spans="2:18" ht="24.95" customHeight="1" x14ac:dyDescent="0.4">
      <c r="B13" s="9" t="s">
        <v>14</v>
      </c>
      <c r="C13" s="4"/>
      <c r="D13" s="7" t="s">
        <v>1</v>
      </c>
      <c r="E13" s="4"/>
      <c r="F13" s="4" t="s">
        <v>7</v>
      </c>
      <c r="G13" s="11"/>
      <c r="H13" s="8" t="s">
        <v>0</v>
      </c>
      <c r="I13" s="9" t="s">
        <v>9</v>
      </c>
      <c r="J13" s="8" t="s">
        <v>10</v>
      </c>
      <c r="K13" s="10"/>
      <c r="L13" s="7" t="s">
        <v>0</v>
      </c>
      <c r="M13" s="35">
        <f t="shared" si="0"/>
        <v>0</v>
      </c>
      <c r="N13" s="36"/>
      <c r="O13" s="36"/>
      <c r="P13" s="36"/>
      <c r="Q13" s="8" t="s">
        <v>0</v>
      </c>
    </row>
    <row r="14" spans="2:18" ht="24.95" customHeight="1" x14ac:dyDescent="0.4">
      <c r="B14" s="9" t="s">
        <v>14</v>
      </c>
      <c r="C14" s="4"/>
      <c r="D14" s="7" t="s">
        <v>1</v>
      </c>
      <c r="E14" s="4"/>
      <c r="F14" s="4" t="s">
        <v>7</v>
      </c>
      <c r="G14" s="11"/>
      <c r="H14" s="8" t="s">
        <v>0</v>
      </c>
      <c r="I14" s="9" t="s">
        <v>9</v>
      </c>
      <c r="J14" s="8" t="s">
        <v>10</v>
      </c>
      <c r="K14" s="10"/>
      <c r="L14" s="7" t="s">
        <v>0</v>
      </c>
      <c r="M14" s="35">
        <f t="shared" si="0"/>
        <v>0</v>
      </c>
      <c r="N14" s="36"/>
      <c r="O14" s="36"/>
      <c r="P14" s="36"/>
      <c r="Q14" s="8" t="s">
        <v>0</v>
      </c>
    </row>
    <row r="15" spans="2:18" ht="24.95" customHeight="1" x14ac:dyDescent="0.4">
      <c r="B15" s="9" t="s">
        <v>14</v>
      </c>
      <c r="C15" s="4"/>
      <c r="D15" s="7" t="s">
        <v>1</v>
      </c>
      <c r="E15" s="4"/>
      <c r="F15" s="4" t="s">
        <v>7</v>
      </c>
      <c r="G15" s="11"/>
      <c r="H15" s="8" t="s">
        <v>0</v>
      </c>
      <c r="I15" s="9" t="s">
        <v>9</v>
      </c>
      <c r="J15" s="8" t="s">
        <v>10</v>
      </c>
      <c r="K15" s="10"/>
      <c r="L15" s="7" t="s">
        <v>0</v>
      </c>
      <c r="M15" s="35">
        <f t="shared" si="0"/>
        <v>0</v>
      </c>
      <c r="N15" s="36"/>
      <c r="O15" s="36"/>
      <c r="P15" s="36"/>
      <c r="Q15" s="8" t="s">
        <v>0</v>
      </c>
    </row>
    <row r="16" spans="2:18" ht="24.95" customHeight="1" x14ac:dyDescent="0.4">
      <c r="B16" s="9" t="s">
        <v>14</v>
      </c>
      <c r="C16" s="4"/>
      <c r="D16" s="7" t="s">
        <v>1</v>
      </c>
      <c r="E16" s="4"/>
      <c r="F16" s="4" t="s">
        <v>7</v>
      </c>
      <c r="G16" s="11"/>
      <c r="H16" s="8" t="s">
        <v>0</v>
      </c>
      <c r="I16" s="9" t="s">
        <v>9</v>
      </c>
      <c r="J16" s="8" t="s">
        <v>10</v>
      </c>
      <c r="K16" s="10"/>
      <c r="L16" s="7" t="s">
        <v>0</v>
      </c>
      <c r="M16" s="35">
        <f t="shared" si="0"/>
        <v>0</v>
      </c>
      <c r="N16" s="36"/>
      <c r="O16" s="36"/>
      <c r="P16" s="36"/>
      <c r="Q16" s="8" t="s">
        <v>0</v>
      </c>
    </row>
    <row r="17" spans="2:17" ht="24.95" customHeight="1" x14ac:dyDescent="0.4">
      <c r="B17" s="9" t="s">
        <v>14</v>
      </c>
      <c r="C17" s="4"/>
      <c r="D17" s="7" t="s">
        <v>1</v>
      </c>
      <c r="E17" s="4"/>
      <c r="F17" s="4" t="s">
        <v>7</v>
      </c>
      <c r="G17" s="11"/>
      <c r="H17" s="8" t="s">
        <v>0</v>
      </c>
      <c r="I17" s="9" t="s">
        <v>9</v>
      </c>
      <c r="J17" s="8" t="s">
        <v>10</v>
      </c>
      <c r="K17" s="10"/>
      <c r="L17" s="7" t="s">
        <v>0</v>
      </c>
      <c r="M17" s="35">
        <f t="shared" si="0"/>
        <v>0</v>
      </c>
      <c r="N17" s="36"/>
      <c r="O17" s="36"/>
      <c r="P17" s="36"/>
      <c r="Q17" s="8" t="s">
        <v>0</v>
      </c>
    </row>
    <row r="18" spans="2:17" ht="24.95" customHeight="1" x14ac:dyDescent="0.4">
      <c r="B18" s="9" t="s">
        <v>14</v>
      </c>
      <c r="C18" s="4"/>
      <c r="D18" s="7" t="s">
        <v>1</v>
      </c>
      <c r="E18" s="4"/>
      <c r="F18" s="4" t="s">
        <v>7</v>
      </c>
      <c r="G18" s="11"/>
      <c r="H18" s="8" t="s">
        <v>0</v>
      </c>
      <c r="I18" s="9" t="s">
        <v>9</v>
      </c>
      <c r="J18" s="8" t="s">
        <v>10</v>
      </c>
      <c r="K18" s="10"/>
      <c r="L18" s="7" t="s">
        <v>0</v>
      </c>
      <c r="M18" s="33">
        <f t="shared" si="0"/>
        <v>0</v>
      </c>
      <c r="N18" s="34"/>
      <c r="O18" s="34"/>
      <c r="P18" s="34"/>
      <c r="Q18" s="8" t="s">
        <v>0</v>
      </c>
    </row>
    <row r="19" spans="2:17" ht="24.95" customHeight="1" x14ac:dyDescent="0.4">
      <c r="B19" s="9" t="s">
        <v>14</v>
      </c>
      <c r="C19" s="4"/>
      <c r="D19" s="7" t="s">
        <v>1</v>
      </c>
      <c r="E19" s="4"/>
      <c r="F19" s="4" t="s">
        <v>7</v>
      </c>
      <c r="G19" s="11"/>
      <c r="H19" s="8" t="s">
        <v>0</v>
      </c>
      <c r="I19" s="9" t="s">
        <v>9</v>
      </c>
      <c r="J19" s="8" t="s">
        <v>10</v>
      </c>
      <c r="K19" s="10"/>
      <c r="L19" s="7" t="s">
        <v>0</v>
      </c>
      <c r="M19" s="35">
        <f t="shared" si="0"/>
        <v>0</v>
      </c>
      <c r="N19" s="36"/>
      <c r="O19" s="36"/>
      <c r="P19" s="36"/>
      <c r="Q19" s="8" t="s">
        <v>0</v>
      </c>
    </row>
    <row r="20" spans="2:17" ht="24.95" customHeight="1" x14ac:dyDescent="0.4">
      <c r="B20" s="9" t="s">
        <v>14</v>
      </c>
      <c r="C20" s="4"/>
      <c r="D20" s="7" t="s">
        <v>1</v>
      </c>
      <c r="E20" s="4"/>
      <c r="F20" s="4" t="s">
        <v>7</v>
      </c>
      <c r="G20" s="11"/>
      <c r="H20" s="8" t="s">
        <v>0</v>
      </c>
      <c r="I20" s="9" t="s">
        <v>9</v>
      </c>
      <c r="J20" s="8" t="s">
        <v>10</v>
      </c>
      <c r="K20" s="10"/>
      <c r="L20" s="7" t="s">
        <v>0</v>
      </c>
      <c r="M20" s="35">
        <f t="shared" si="0"/>
        <v>0</v>
      </c>
      <c r="N20" s="36"/>
      <c r="O20" s="36"/>
      <c r="P20" s="36"/>
      <c r="Q20" s="8" t="s">
        <v>0</v>
      </c>
    </row>
    <row r="21" spans="2:17" ht="24.95" customHeight="1" x14ac:dyDescent="0.4">
      <c r="B21" s="9" t="s">
        <v>14</v>
      </c>
      <c r="C21" s="4"/>
      <c r="D21" s="7" t="s">
        <v>1</v>
      </c>
      <c r="E21" s="4"/>
      <c r="F21" s="4" t="s">
        <v>7</v>
      </c>
      <c r="G21" s="11"/>
      <c r="H21" s="8" t="s">
        <v>0</v>
      </c>
      <c r="I21" s="9" t="s">
        <v>9</v>
      </c>
      <c r="J21" s="8" t="s">
        <v>10</v>
      </c>
      <c r="K21" s="10"/>
      <c r="L21" s="7" t="s">
        <v>0</v>
      </c>
      <c r="M21" s="35">
        <f t="shared" si="0"/>
        <v>0</v>
      </c>
      <c r="N21" s="36"/>
      <c r="O21" s="36"/>
      <c r="P21" s="36"/>
      <c r="Q21" s="8" t="s">
        <v>0</v>
      </c>
    </row>
    <row r="22" spans="2:17" ht="24.95" customHeight="1" thickBot="1" x14ac:dyDescent="0.45">
      <c r="B22" s="9" t="s">
        <v>14</v>
      </c>
      <c r="C22" s="4"/>
      <c r="D22" s="7" t="s">
        <v>1</v>
      </c>
      <c r="E22" s="4"/>
      <c r="F22" s="4" t="s">
        <v>7</v>
      </c>
      <c r="G22" s="11"/>
      <c r="H22" s="8" t="s">
        <v>0</v>
      </c>
      <c r="I22" s="9" t="s">
        <v>9</v>
      </c>
      <c r="J22" s="8" t="s">
        <v>10</v>
      </c>
      <c r="K22" s="10"/>
      <c r="L22" s="7" t="s">
        <v>0</v>
      </c>
      <c r="M22" s="37">
        <f t="shared" si="0"/>
        <v>0</v>
      </c>
      <c r="N22" s="38"/>
      <c r="O22" s="38"/>
      <c r="P22" s="38"/>
      <c r="Q22" s="12" t="s">
        <v>0</v>
      </c>
    </row>
    <row r="23" spans="2:17" ht="24.95" customHeight="1" thickBot="1" x14ac:dyDescent="0.45">
      <c r="B23" s="28" t="s">
        <v>15</v>
      </c>
      <c r="C23" s="29"/>
      <c r="D23" s="29"/>
      <c r="E23" s="29"/>
      <c r="F23" s="30"/>
      <c r="G23" s="13">
        <f>SUM(G8:G22)</f>
        <v>0</v>
      </c>
      <c r="H23" s="7" t="s">
        <v>0</v>
      </c>
      <c r="I23" s="28" t="s">
        <v>15</v>
      </c>
      <c r="J23" s="30"/>
      <c r="K23" s="13">
        <f>SUM(K8:K22)</f>
        <v>0</v>
      </c>
      <c r="L23" s="7" t="s">
        <v>0</v>
      </c>
      <c r="M23" s="31">
        <f>SUM(M8:P22)</f>
        <v>0</v>
      </c>
      <c r="N23" s="32"/>
      <c r="O23" s="32"/>
      <c r="P23" s="32"/>
      <c r="Q23" s="14" t="s">
        <v>0</v>
      </c>
    </row>
    <row r="24" spans="2:17" ht="13.5" customHeight="1" x14ac:dyDescent="0.4">
      <c r="G24" s="15">
        <f>SUM(G23)</f>
        <v>0</v>
      </c>
      <c r="K24" s="15">
        <f>SUM(K23)</f>
        <v>0</v>
      </c>
      <c r="M24" s="15">
        <f>SUM(M23)</f>
        <v>0</v>
      </c>
      <c r="P24" s="15">
        <f>SUM(G24:O24)</f>
        <v>0</v>
      </c>
    </row>
    <row r="25" spans="2:17" ht="24.95" customHeight="1" x14ac:dyDescent="0.4">
      <c r="B25" s="1" t="s">
        <v>17</v>
      </c>
    </row>
    <row r="26" spans="2:17" ht="24.95" customHeight="1" x14ac:dyDescent="0.4">
      <c r="K26" s="16" t="s">
        <v>14</v>
      </c>
      <c r="M26" s="6" t="s">
        <v>1</v>
      </c>
      <c r="O26" s="6" t="s">
        <v>7</v>
      </c>
      <c r="Q26" s="6" t="s">
        <v>2</v>
      </c>
    </row>
    <row r="27" spans="2:17" ht="24.95" customHeight="1" x14ac:dyDescent="0.4">
      <c r="B27" s="1" t="s">
        <v>18</v>
      </c>
    </row>
    <row r="28" spans="2:17" ht="17.45" customHeight="1" x14ac:dyDescent="0.4"/>
    <row r="29" spans="2:17" ht="24.95" customHeight="1" x14ac:dyDescent="0.4">
      <c r="G29" s="1" t="s">
        <v>19</v>
      </c>
    </row>
    <row r="30" spans="2:17" ht="24.95" customHeight="1" x14ac:dyDescent="0.4">
      <c r="G30" s="1" t="s">
        <v>20</v>
      </c>
    </row>
    <row r="31" spans="2:17" ht="24.95" customHeight="1" x14ac:dyDescent="0.4">
      <c r="G31" s="1" t="s">
        <v>21</v>
      </c>
      <c r="P31" s="17"/>
      <c r="Q31" s="17" t="s">
        <v>23</v>
      </c>
    </row>
    <row r="32" spans="2:17" ht="24.95" customHeight="1" x14ac:dyDescent="0.4">
      <c r="G32" s="1" t="s">
        <v>22</v>
      </c>
    </row>
    <row r="33" spans="17:17" ht="24" customHeight="1" x14ac:dyDescent="0.4"/>
    <row r="34" spans="17:17" ht="13.9" customHeight="1" x14ac:dyDescent="0.4">
      <c r="Q34" s="24" t="s">
        <v>28</v>
      </c>
    </row>
    <row r="35" spans="17:17" ht="24.95" customHeight="1" x14ac:dyDescent="0.4"/>
    <row r="36" spans="17:17" ht="24.95" customHeight="1" x14ac:dyDescent="0.4"/>
    <row r="37" spans="17:17" ht="24.95" customHeight="1" x14ac:dyDescent="0.4"/>
  </sheetData>
  <mergeCells count="23">
    <mergeCell ref="M16:P16"/>
    <mergeCell ref="M17:P17"/>
    <mergeCell ref="I7:J7"/>
    <mergeCell ref="B7:F7"/>
    <mergeCell ref="M8:P8"/>
    <mergeCell ref="M9:P9"/>
    <mergeCell ref="M10:P10"/>
    <mergeCell ref="M11:P11"/>
    <mergeCell ref="K7:L7"/>
    <mergeCell ref="G7:H7"/>
    <mergeCell ref="M7:Q7"/>
    <mergeCell ref="M12:P12"/>
    <mergeCell ref="M13:P13"/>
    <mergeCell ref="M14:P14"/>
    <mergeCell ref="M15:P15"/>
    <mergeCell ref="B23:F23"/>
    <mergeCell ref="I23:J23"/>
    <mergeCell ref="M23:P23"/>
    <mergeCell ref="M18:P18"/>
    <mergeCell ref="M19:P19"/>
    <mergeCell ref="M20:P20"/>
    <mergeCell ref="M21:P21"/>
    <mergeCell ref="M22:P22"/>
  </mergeCells>
  <phoneticPr fontId="1"/>
  <conditionalFormatting sqref="M23:P23">
    <cfRule type="cellIs" dxfId="1" priority="1" operator="greaterThan">
      <formula>1300000</formula>
    </cfRule>
  </conditionalFormatting>
  <pageMargins left="0.70866141732283472" right="0.51181102362204722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R35"/>
  <sheetViews>
    <sheetView showGridLines="0" showZeros="0" tabSelected="1" workbookViewId="0">
      <selection activeCell="T6" sqref="T6"/>
    </sheetView>
  </sheetViews>
  <sheetFormatPr defaultColWidth="9" defaultRowHeight="16.5" x14ac:dyDescent="0.4"/>
  <cols>
    <col min="1" max="1" width="1.875" style="1" customWidth="1"/>
    <col min="2" max="2" width="6.375" style="1" customWidth="1"/>
    <col min="3" max="6" width="3.625" style="1" customWidth="1"/>
    <col min="7" max="7" width="11" style="1" customWidth="1"/>
    <col min="8" max="8" width="3.625" style="1" customWidth="1"/>
    <col min="9" max="10" width="6.375" style="1" customWidth="1"/>
    <col min="11" max="11" width="10.5" style="1" customWidth="1"/>
    <col min="12" max="12" width="5.375" style="1" customWidth="1"/>
    <col min="13" max="19" width="3.625" style="1" customWidth="1"/>
    <col min="20" max="16384" width="9" style="1"/>
  </cols>
  <sheetData>
    <row r="1" spans="2:18" ht="24.95" customHeight="1" x14ac:dyDescent="0.55000000000000004">
      <c r="H1" s="2" t="s">
        <v>3</v>
      </c>
    </row>
    <row r="2" spans="2:18" ht="24.95" customHeight="1" x14ac:dyDescent="0.4"/>
    <row r="3" spans="2:18" ht="24.95" customHeight="1" x14ac:dyDescent="0.4">
      <c r="B3" s="3" t="s">
        <v>4</v>
      </c>
      <c r="C3" s="3"/>
      <c r="D3" s="18" t="s">
        <v>27</v>
      </c>
      <c r="E3" s="3"/>
      <c r="F3" s="3"/>
      <c r="G3" s="3"/>
      <c r="H3" s="3"/>
      <c r="K3" s="3" t="s">
        <v>6</v>
      </c>
      <c r="L3" s="18" t="s">
        <v>14</v>
      </c>
      <c r="M3" s="18">
        <v>6</v>
      </c>
      <c r="N3" s="5" t="s">
        <v>1</v>
      </c>
      <c r="O3" s="18">
        <v>12</v>
      </c>
      <c r="P3" s="5" t="s">
        <v>7</v>
      </c>
      <c r="Q3" s="18">
        <v>1</v>
      </c>
      <c r="R3" s="5" t="s">
        <v>2</v>
      </c>
    </row>
    <row r="4" spans="2:18" ht="24.95" customHeight="1" x14ac:dyDescent="0.4">
      <c r="B4" s="4" t="s">
        <v>5</v>
      </c>
      <c r="C4" s="4"/>
      <c r="D4" s="19" t="s">
        <v>24</v>
      </c>
      <c r="E4" s="4"/>
      <c r="F4" s="4"/>
      <c r="G4" s="4"/>
      <c r="H4" s="4"/>
      <c r="K4" s="1" t="s">
        <v>26</v>
      </c>
    </row>
    <row r="5" spans="2:18" ht="24.95" customHeight="1" x14ac:dyDescent="0.4"/>
    <row r="6" spans="2:18" ht="24.95" customHeight="1" thickBot="1" x14ac:dyDescent="0.45">
      <c r="B6" s="1" t="s">
        <v>25</v>
      </c>
    </row>
    <row r="7" spans="2:18" ht="24.95" customHeight="1" thickTop="1" x14ac:dyDescent="0.4">
      <c r="B7" s="39" t="s">
        <v>8</v>
      </c>
      <c r="C7" s="39"/>
      <c r="D7" s="39"/>
      <c r="E7" s="39"/>
      <c r="F7" s="28"/>
      <c r="G7" s="39" t="s">
        <v>13</v>
      </c>
      <c r="H7" s="39"/>
      <c r="I7" s="39" t="s">
        <v>12</v>
      </c>
      <c r="J7" s="39"/>
      <c r="K7" s="30" t="s">
        <v>11</v>
      </c>
      <c r="L7" s="28"/>
      <c r="M7" s="46" t="s">
        <v>16</v>
      </c>
      <c r="N7" s="47"/>
      <c r="O7" s="47"/>
      <c r="P7" s="47"/>
      <c r="Q7" s="48"/>
    </row>
    <row r="8" spans="2:18" ht="24.95" customHeight="1" x14ac:dyDescent="0.4">
      <c r="B8" s="9" t="s">
        <v>14</v>
      </c>
      <c r="C8" s="19">
        <v>7</v>
      </c>
      <c r="D8" s="7" t="s">
        <v>1</v>
      </c>
      <c r="E8" s="19">
        <v>1</v>
      </c>
      <c r="F8" s="4" t="s">
        <v>7</v>
      </c>
      <c r="G8" s="20">
        <v>80000</v>
      </c>
      <c r="H8" s="8" t="s">
        <v>0</v>
      </c>
      <c r="I8" s="9" t="s">
        <v>9</v>
      </c>
      <c r="J8" s="8" t="s">
        <v>10</v>
      </c>
      <c r="K8" s="22">
        <v>5000</v>
      </c>
      <c r="L8" s="7" t="s">
        <v>0</v>
      </c>
      <c r="M8" s="40">
        <f>G8+K8</f>
        <v>85000</v>
      </c>
      <c r="N8" s="41"/>
      <c r="O8" s="41"/>
      <c r="P8" s="41"/>
      <c r="Q8" s="25" t="s">
        <v>0</v>
      </c>
    </row>
    <row r="9" spans="2:18" ht="24.95" customHeight="1" x14ac:dyDescent="0.4">
      <c r="B9" s="9" t="s">
        <v>14</v>
      </c>
      <c r="C9" s="19">
        <v>7</v>
      </c>
      <c r="D9" s="7" t="s">
        <v>1</v>
      </c>
      <c r="E9" s="19">
        <v>2</v>
      </c>
      <c r="F9" s="4" t="s">
        <v>7</v>
      </c>
      <c r="G9" s="20">
        <v>80000</v>
      </c>
      <c r="H9" s="8" t="s">
        <v>0</v>
      </c>
      <c r="I9" s="9" t="s">
        <v>9</v>
      </c>
      <c r="J9" s="8" t="s">
        <v>10</v>
      </c>
      <c r="K9" s="22">
        <v>5000</v>
      </c>
      <c r="L9" s="7" t="s">
        <v>0</v>
      </c>
      <c r="M9" s="40">
        <f t="shared" ref="M9:M22" si="0">G9+K9</f>
        <v>85000</v>
      </c>
      <c r="N9" s="41"/>
      <c r="O9" s="41"/>
      <c r="P9" s="41"/>
      <c r="Q9" s="25" t="s">
        <v>0</v>
      </c>
    </row>
    <row r="10" spans="2:18" ht="24.95" customHeight="1" x14ac:dyDescent="0.4">
      <c r="B10" s="9" t="s">
        <v>14</v>
      </c>
      <c r="C10" s="19">
        <v>7</v>
      </c>
      <c r="D10" s="7" t="s">
        <v>1</v>
      </c>
      <c r="E10" s="19">
        <v>3</v>
      </c>
      <c r="F10" s="4" t="s">
        <v>7</v>
      </c>
      <c r="G10" s="20">
        <v>80000</v>
      </c>
      <c r="H10" s="8" t="s">
        <v>0</v>
      </c>
      <c r="I10" s="9" t="s">
        <v>9</v>
      </c>
      <c r="J10" s="8" t="s">
        <v>10</v>
      </c>
      <c r="K10" s="22">
        <v>5000</v>
      </c>
      <c r="L10" s="7" t="s">
        <v>0</v>
      </c>
      <c r="M10" s="40">
        <f t="shared" si="0"/>
        <v>85000</v>
      </c>
      <c r="N10" s="41"/>
      <c r="O10" s="41"/>
      <c r="P10" s="41"/>
      <c r="Q10" s="25" t="s">
        <v>0</v>
      </c>
    </row>
    <row r="11" spans="2:18" ht="24.95" customHeight="1" x14ac:dyDescent="0.4">
      <c r="B11" s="9" t="s">
        <v>14</v>
      </c>
      <c r="C11" s="19">
        <v>7</v>
      </c>
      <c r="D11" s="7" t="s">
        <v>1</v>
      </c>
      <c r="E11" s="19">
        <v>4</v>
      </c>
      <c r="F11" s="4" t="s">
        <v>7</v>
      </c>
      <c r="G11" s="20">
        <v>80000</v>
      </c>
      <c r="H11" s="8" t="s">
        <v>0</v>
      </c>
      <c r="I11" s="9" t="s">
        <v>9</v>
      </c>
      <c r="J11" s="8" t="s">
        <v>10</v>
      </c>
      <c r="K11" s="22">
        <v>5000</v>
      </c>
      <c r="L11" s="7" t="s">
        <v>0</v>
      </c>
      <c r="M11" s="40">
        <f t="shared" si="0"/>
        <v>85000</v>
      </c>
      <c r="N11" s="41"/>
      <c r="O11" s="41"/>
      <c r="P11" s="41"/>
      <c r="Q11" s="25" t="s">
        <v>0</v>
      </c>
    </row>
    <row r="12" spans="2:18" ht="24.95" customHeight="1" x14ac:dyDescent="0.4">
      <c r="B12" s="9" t="s">
        <v>14</v>
      </c>
      <c r="C12" s="19">
        <v>7</v>
      </c>
      <c r="D12" s="7" t="s">
        <v>1</v>
      </c>
      <c r="E12" s="19">
        <v>5</v>
      </c>
      <c r="F12" s="4" t="s">
        <v>7</v>
      </c>
      <c r="G12" s="20">
        <v>100000</v>
      </c>
      <c r="H12" s="8" t="s">
        <v>0</v>
      </c>
      <c r="I12" s="9" t="s">
        <v>9</v>
      </c>
      <c r="J12" s="8" t="s">
        <v>10</v>
      </c>
      <c r="K12" s="22">
        <v>5000</v>
      </c>
      <c r="L12" s="7" t="s">
        <v>0</v>
      </c>
      <c r="M12" s="40">
        <f t="shared" si="0"/>
        <v>105000</v>
      </c>
      <c r="N12" s="41"/>
      <c r="O12" s="41"/>
      <c r="P12" s="41"/>
      <c r="Q12" s="25" t="s">
        <v>0</v>
      </c>
    </row>
    <row r="13" spans="2:18" ht="24.95" customHeight="1" x14ac:dyDescent="0.4">
      <c r="B13" s="9" t="s">
        <v>14</v>
      </c>
      <c r="C13" s="19">
        <v>7</v>
      </c>
      <c r="D13" s="7" t="s">
        <v>1</v>
      </c>
      <c r="E13" s="19">
        <v>6</v>
      </c>
      <c r="F13" s="4" t="s">
        <v>7</v>
      </c>
      <c r="G13" s="20">
        <v>100000</v>
      </c>
      <c r="H13" s="8" t="s">
        <v>0</v>
      </c>
      <c r="I13" s="9" t="s">
        <v>9</v>
      </c>
      <c r="J13" s="8" t="s">
        <v>10</v>
      </c>
      <c r="K13" s="22">
        <v>5000</v>
      </c>
      <c r="L13" s="7" t="s">
        <v>0</v>
      </c>
      <c r="M13" s="40">
        <f t="shared" si="0"/>
        <v>105000</v>
      </c>
      <c r="N13" s="41"/>
      <c r="O13" s="41"/>
      <c r="P13" s="41"/>
      <c r="Q13" s="25" t="s">
        <v>0</v>
      </c>
    </row>
    <row r="14" spans="2:18" ht="24.95" customHeight="1" x14ac:dyDescent="0.4">
      <c r="B14" s="9" t="s">
        <v>14</v>
      </c>
      <c r="C14" s="19">
        <v>7</v>
      </c>
      <c r="D14" s="7" t="s">
        <v>1</v>
      </c>
      <c r="E14" s="19">
        <v>7</v>
      </c>
      <c r="F14" s="4" t="s">
        <v>7</v>
      </c>
      <c r="G14" s="20">
        <v>100000</v>
      </c>
      <c r="H14" s="8" t="s">
        <v>0</v>
      </c>
      <c r="I14" s="9" t="s">
        <v>9</v>
      </c>
      <c r="J14" s="8" t="s">
        <v>10</v>
      </c>
      <c r="K14" s="22">
        <v>5000</v>
      </c>
      <c r="L14" s="7" t="s">
        <v>0</v>
      </c>
      <c r="M14" s="40">
        <f t="shared" si="0"/>
        <v>105000</v>
      </c>
      <c r="N14" s="41"/>
      <c r="O14" s="41"/>
      <c r="P14" s="41"/>
      <c r="Q14" s="25" t="s">
        <v>0</v>
      </c>
    </row>
    <row r="15" spans="2:18" ht="24.95" customHeight="1" x14ac:dyDescent="0.4">
      <c r="B15" s="9" t="s">
        <v>14</v>
      </c>
      <c r="C15" s="19">
        <v>7</v>
      </c>
      <c r="D15" s="7" t="s">
        <v>1</v>
      </c>
      <c r="E15" s="19">
        <v>8</v>
      </c>
      <c r="F15" s="4" t="s">
        <v>7</v>
      </c>
      <c r="G15" s="20">
        <v>100000</v>
      </c>
      <c r="H15" s="8" t="s">
        <v>0</v>
      </c>
      <c r="I15" s="9" t="s">
        <v>9</v>
      </c>
      <c r="J15" s="8" t="s">
        <v>10</v>
      </c>
      <c r="K15" s="22">
        <v>5000</v>
      </c>
      <c r="L15" s="7" t="s">
        <v>0</v>
      </c>
      <c r="M15" s="40">
        <f t="shared" si="0"/>
        <v>105000</v>
      </c>
      <c r="N15" s="41"/>
      <c r="O15" s="41"/>
      <c r="P15" s="41"/>
      <c r="Q15" s="25" t="s">
        <v>0</v>
      </c>
    </row>
    <row r="16" spans="2:18" ht="24.95" customHeight="1" x14ac:dyDescent="0.4">
      <c r="B16" s="9" t="s">
        <v>14</v>
      </c>
      <c r="C16" s="19">
        <v>7</v>
      </c>
      <c r="D16" s="7" t="s">
        <v>1</v>
      </c>
      <c r="E16" s="19">
        <v>9</v>
      </c>
      <c r="F16" s="4" t="s">
        <v>7</v>
      </c>
      <c r="G16" s="20">
        <v>100000</v>
      </c>
      <c r="H16" s="8" t="s">
        <v>0</v>
      </c>
      <c r="I16" s="9" t="s">
        <v>9</v>
      </c>
      <c r="J16" s="8" t="s">
        <v>10</v>
      </c>
      <c r="K16" s="22">
        <v>5000</v>
      </c>
      <c r="L16" s="7" t="s">
        <v>0</v>
      </c>
      <c r="M16" s="40">
        <f t="shared" si="0"/>
        <v>105000</v>
      </c>
      <c r="N16" s="41"/>
      <c r="O16" s="41"/>
      <c r="P16" s="41"/>
      <c r="Q16" s="25" t="s">
        <v>0</v>
      </c>
    </row>
    <row r="17" spans="2:17" ht="24.95" customHeight="1" x14ac:dyDescent="0.4">
      <c r="B17" s="9" t="s">
        <v>14</v>
      </c>
      <c r="C17" s="19">
        <v>7</v>
      </c>
      <c r="D17" s="7" t="s">
        <v>1</v>
      </c>
      <c r="E17" s="19">
        <v>10</v>
      </c>
      <c r="F17" s="4" t="s">
        <v>7</v>
      </c>
      <c r="G17" s="20">
        <v>100000</v>
      </c>
      <c r="H17" s="8" t="s">
        <v>0</v>
      </c>
      <c r="I17" s="9" t="s">
        <v>9</v>
      </c>
      <c r="J17" s="8" t="s">
        <v>10</v>
      </c>
      <c r="K17" s="22">
        <v>5000</v>
      </c>
      <c r="L17" s="7" t="s">
        <v>0</v>
      </c>
      <c r="M17" s="40">
        <f t="shared" si="0"/>
        <v>105000</v>
      </c>
      <c r="N17" s="41"/>
      <c r="O17" s="41"/>
      <c r="P17" s="41"/>
      <c r="Q17" s="25" t="s">
        <v>0</v>
      </c>
    </row>
    <row r="18" spans="2:17" ht="24.95" customHeight="1" x14ac:dyDescent="0.4">
      <c r="B18" s="9" t="s">
        <v>14</v>
      </c>
      <c r="C18" s="19">
        <v>7</v>
      </c>
      <c r="D18" s="7" t="s">
        <v>1</v>
      </c>
      <c r="E18" s="19">
        <v>11</v>
      </c>
      <c r="F18" s="4" t="s">
        <v>7</v>
      </c>
      <c r="G18" s="20">
        <v>100000</v>
      </c>
      <c r="H18" s="8" t="s">
        <v>0</v>
      </c>
      <c r="I18" s="9" t="s">
        <v>9</v>
      </c>
      <c r="J18" s="8" t="s">
        <v>10</v>
      </c>
      <c r="K18" s="22">
        <v>5000</v>
      </c>
      <c r="L18" s="7" t="s">
        <v>0</v>
      </c>
      <c r="M18" s="40">
        <f t="shared" si="0"/>
        <v>105000</v>
      </c>
      <c r="N18" s="41"/>
      <c r="O18" s="41"/>
      <c r="P18" s="41"/>
      <c r="Q18" s="25" t="s">
        <v>0</v>
      </c>
    </row>
    <row r="19" spans="2:17" ht="24.95" customHeight="1" x14ac:dyDescent="0.4">
      <c r="B19" s="9" t="s">
        <v>14</v>
      </c>
      <c r="C19" s="19">
        <v>7</v>
      </c>
      <c r="D19" s="7" t="s">
        <v>1</v>
      </c>
      <c r="E19" s="19">
        <v>12</v>
      </c>
      <c r="F19" s="4" t="s">
        <v>7</v>
      </c>
      <c r="G19" s="20">
        <v>100000</v>
      </c>
      <c r="H19" s="8" t="s">
        <v>0</v>
      </c>
      <c r="I19" s="9" t="s">
        <v>9</v>
      </c>
      <c r="J19" s="8" t="s">
        <v>10</v>
      </c>
      <c r="K19" s="22">
        <v>5000</v>
      </c>
      <c r="L19" s="7" t="s">
        <v>0</v>
      </c>
      <c r="M19" s="40">
        <f t="shared" si="0"/>
        <v>105000</v>
      </c>
      <c r="N19" s="41"/>
      <c r="O19" s="41"/>
      <c r="P19" s="41"/>
      <c r="Q19" s="25" t="s">
        <v>0</v>
      </c>
    </row>
    <row r="20" spans="2:17" ht="24.95" customHeight="1" x14ac:dyDescent="0.4">
      <c r="B20" s="9" t="s">
        <v>14</v>
      </c>
      <c r="C20" s="19">
        <v>8</v>
      </c>
      <c r="D20" s="7" t="s">
        <v>1</v>
      </c>
      <c r="E20" s="19">
        <v>1</v>
      </c>
      <c r="F20" s="4" t="s">
        <v>7</v>
      </c>
      <c r="G20" s="20">
        <v>100000</v>
      </c>
      <c r="H20" s="8" t="s">
        <v>0</v>
      </c>
      <c r="I20" s="9" t="s">
        <v>9</v>
      </c>
      <c r="J20" s="8" t="s">
        <v>10</v>
      </c>
      <c r="K20" s="22">
        <v>5000</v>
      </c>
      <c r="L20" s="7" t="s">
        <v>0</v>
      </c>
      <c r="M20" s="40">
        <f t="shared" si="0"/>
        <v>105000</v>
      </c>
      <c r="N20" s="41"/>
      <c r="O20" s="41"/>
      <c r="P20" s="41"/>
      <c r="Q20" s="25" t="s">
        <v>0</v>
      </c>
    </row>
    <row r="21" spans="2:17" ht="24.95" customHeight="1" x14ac:dyDescent="0.4">
      <c r="B21" s="9" t="s">
        <v>14</v>
      </c>
      <c r="C21" s="19">
        <v>8</v>
      </c>
      <c r="D21" s="7" t="s">
        <v>1</v>
      </c>
      <c r="E21" s="19">
        <v>2</v>
      </c>
      <c r="F21" s="4" t="s">
        <v>7</v>
      </c>
      <c r="G21" s="20">
        <v>10000</v>
      </c>
      <c r="H21" s="8" t="s">
        <v>0</v>
      </c>
      <c r="I21" s="9" t="s">
        <v>9</v>
      </c>
      <c r="J21" s="8" t="s">
        <v>10</v>
      </c>
      <c r="K21" s="22"/>
      <c r="L21" s="7" t="s">
        <v>0</v>
      </c>
      <c r="M21" s="40">
        <f t="shared" si="0"/>
        <v>10000</v>
      </c>
      <c r="N21" s="41"/>
      <c r="O21" s="41"/>
      <c r="P21" s="41"/>
      <c r="Q21" s="25" t="s">
        <v>0</v>
      </c>
    </row>
    <row r="22" spans="2:17" ht="24.95" customHeight="1" thickBot="1" x14ac:dyDescent="0.45">
      <c r="B22" s="9" t="s">
        <v>14</v>
      </c>
      <c r="C22" s="19">
        <v>8</v>
      </c>
      <c r="D22" s="7" t="s">
        <v>1</v>
      </c>
      <c r="E22" s="19">
        <v>3</v>
      </c>
      <c r="F22" s="4" t="s">
        <v>7</v>
      </c>
      <c r="G22" s="20">
        <v>20000</v>
      </c>
      <c r="H22" s="8" t="s">
        <v>0</v>
      </c>
      <c r="I22" s="9" t="s">
        <v>9</v>
      </c>
      <c r="J22" s="8" t="s">
        <v>10</v>
      </c>
      <c r="K22" s="22"/>
      <c r="L22" s="7" t="s">
        <v>0</v>
      </c>
      <c r="M22" s="42">
        <f t="shared" si="0"/>
        <v>20000</v>
      </c>
      <c r="N22" s="43"/>
      <c r="O22" s="43"/>
      <c r="P22" s="43"/>
      <c r="Q22" s="26" t="s">
        <v>0</v>
      </c>
    </row>
    <row r="23" spans="2:17" ht="24.95" customHeight="1" thickBot="1" x14ac:dyDescent="0.45">
      <c r="B23" s="28" t="s">
        <v>15</v>
      </c>
      <c r="C23" s="29"/>
      <c r="D23" s="29"/>
      <c r="E23" s="29"/>
      <c r="F23" s="30"/>
      <c r="G23" s="21">
        <f>SUM(G8:G22)</f>
        <v>1250000</v>
      </c>
      <c r="H23" s="7" t="s">
        <v>0</v>
      </c>
      <c r="I23" s="28" t="s">
        <v>15</v>
      </c>
      <c r="J23" s="30"/>
      <c r="K23" s="21">
        <f>SUM(K8:K22)</f>
        <v>65000</v>
      </c>
      <c r="L23" s="7" t="s">
        <v>0</v>
      </c>
      <c r="M23" s="44">
        <f>SUM(M8:P22)</f>
        <v>1315000</v>
      </c>
      <c r="N23" s="45"/>
      <c r="O23" s="45"/>
      <c r="P23" s="45"/>
      <c r="Q23" s="27" t="s">
        <v>0</v>
      </c>
    </row>
    <row r="24" spans="2:17" ht="24.75" customHeight="1" thickTop="1" x14ac:dyDescent="0.4">
      <c r="G24" s="15"/>
      <c r="K24" s="15"/>
      <c r="L24" s="15"/>
      <c r="M24" s="15"/>
      <c r="N24" s="15"/>
      <c r="O24" s="15"/>
      <c r="P24" s="15"/>
      <c r="Q24" s="15"/>
    </row>
    <row r="25" spans="2:17" ht="24.95" customHeight="1" x14ac:dyDescent="0.4">
      <c r="B25" s="1" t="s">
        <v>17</v>
      </c>
    </row>
    <row r="26" spans="2:17" ht="24.95" customHeight="1" x14ac:dyDescent="0.4">
      <c r="K26" s="16" t="s">
        <v>14</v>
      </c>
      <c r="L26" s="23">
        <v>6</v>
      </c>
      <c r="M26" s="6" t="s">
        <v>1</v>
      </c>
      <c r="N26" s="23">
        <v>12</v>
      </c>
      <c r="O26" s="6" t="s">
        <v>7</v>
      </c>
      <c r="P26" s="23">
        <v>1</v>
      </c>
      <c r="Q26" s="6" t="s">
        <v>2</v>
      </c>
    </row>
    <row r="27" spans="2:17" ht="24.95" customHeight="1" x14ac:dyDescent="0.4">
      <c r="B27" s="1" t="s">
        <v>18</v>
      </c>
    </row>
    <row r="28" spans="2:17" ht="17.45" customHeight="1" x14ac:dyDescent="0.4"/>
    <row r="29" spans="2:17" ht="24.95" customHeight="1" x14ac:dyDescent="0.4">
      <c r="G29" s="1" t="s">
        <v>19</v>
      </c>
    </row>
    <row r="30" spans="2:17" ht="24.95" customHeight="1" x14ac:dyDescent="0.4">
      <c r="G30" s="1" t="s">
        <v>20</v>
      </c>
    </row>
    <row r="31" spans="2:17" ht="24.95" customHeight="1" x14ac:dyDescent="0.4">
      <c r="G31" s="1" t="s">
        <v>21</v>
      </c>
      <c r="P31" s="17"/>
      <c r="Q31" s="17" t="s">
        <v>23</v>
      </c>
    </row>
    <row r="32" spans="2:17" ht="24.95" customHeight="1" x14ac:dyDescent="0.4">
      <c r="G32" s="1" t="s">
        <v>22</v>
      </c>
    </row>
    <row r="33" spans="17:17" ht="24" customHeight="1" x14ac:dyDescent="0.4"/>
    <row r="34" spans="17:17" ht="13.9" customHeight="1" x14ac:dyDescent="0.4">
      <c r="Q34" s="24" t="s">
        <v>28</v>
      </c>
    </row>
    <row r="35" spans="17:17" ht="24.95" customHeight="1" x14ac:dyDescent="0.4"/>
  </sheetData>
  <mergeCells count="23">
    <mergeCell ref="M8:P8"/>
    <mergeCell ref="B7:F7"/>
    <mergeCell ref="G7:H7"/>
    <mergeCell ref="I7:J7"/>
    <mergeCell ref="K7:L7"/>
    <mergeCell ref="M7:Q7"/>
    <mergeCell ref="M20:P20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1:P21"/>
    <mergeCell ref="M22:P22"/>
    <mergeCell ref="B23:F23"/>
    <mergeCell ref="I23:J23"/>
    <mergeCell ref="M23:P23"/>
  </mergeCells>
  <phoneticPr fontId="1"/>
  <conditionalFormatting sqref="M23:P23">
    <cfRule type="cellIs" dxfId="0" priority="1" operator="greaterThan">
      <formula>1300000</formula>
    </cfRule>
  </conditionalFormatting>
  <pageMargins left="0.70866141732283472" right="0.51181102362204722" top="0.74803149606299213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収入見込証明</vt:lpstr>
      <vt:lpstr>記入見本</vt:lpstr>
    </vt:vector>
  </TitlesOfParts>
  <Company>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忠</dc:creator>
  <cp:lastPrinted>2024-11-14T01:29:46Z</cp:lastPrinted>
  <dcterms:created xsi:type="dcterms:W3CDTF">2000-10-31T23:16:06Z</dcterms:created>
  <dcterms:modified xsi:type="dcterms:W3CDTF">2024-11-20T10:46:00Z</dcterms:modified>
</cp:coreProperties>
</file>